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Kalkulačka - B" sheetId="1" r:id="rId4"/>
  </sheets>
  <definedNames/>
  <calcPr/>
  <extLst>
    <ext uri="GoogleSheetsCustomDataVersion2">
      <go:sheetsCustomData xmlns:go="http://customooxmlschemas.google.com/" r:id="rId5" roundtripDataChecksum="P7F8vG7VWRU8xr6kvEOr92LzSrEouIyav6XyYw9Dcbg="/>
    </ext>
  </extLst>
</workbook>
</file>

<file path=xl/comments1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B18">
      <text>
        <t xml:space="preserve">Bere v potaz veškeré náklady. Samozřejmě každá autoškola má jiné náklady na vozidlo, kvůli vstupujícím různým variabilním faktorům.
Jako je spotřeba, cena auta, cena PHM, počet najetých km za 1h výcviku, a mnoho dalších.
V této kalkulaci počítáme s průměrným najetím 25km za 1h výcviku.
======</t>
      </text>
    </comment>
    <comment authorId="0" ref="B24">
      <text>
        <t xml:space="preserve">Reálný čas, který učitel stráví výukou pouze v autě.
Mimo dovolené, nemoci, administrativu aj.
======</t>
      </text>
    </comment>
  </commentList>
</comments>
</file>

<file path=xl/sharedStrings.xml><?xml version="1.0" encoding="utf-8"?>
<sst xmlns="http://schemas.openxmlformats.org/spreadsheetml/2006/main" count="20" uniqueCount="20">
  <si>
    <t xml:space="preserve">Pokud jste přihlášeni na svém google účtu, pak si kalkulačku můžete jednoduše stáhnout. Stačí když v levém horním rohu najedete na "Soubor" a následně na "Vytvořit kopii". </t>
  </si>
  <si>
    <t>Aktuální hodnoty obsažené v kalulačce jsou doplněna na základě hodnot skutečné autoškoly a pro jednoduchost zaokrouhlena na desítky.</t>
  </si>
  <si>
    <t>Pole označená světle žlutou barvou můžete vyměnit za vaše konkrétní data. Pole označená červenou barvou jsou vzorce, bez kterých vám kalkulace nebude fungovat.</t>
  </si>
  <si>
    <t>Kalkulačka BASIC GAME</t>
  </si>
  <si>
    <t>Počet hodin jízd kurzu</t>
  </si>
  <si>
    <t>Mzdové hrubé náklady na učitele za 45m výuky</t>
  </si>
  <si>
    <t>Měsíční celkové náklady na vozidlo (1 kurz)</t>
  </si>
  <si>
    <t>Celkové náklady 1h provozu auta</t>
  </si>
  <si>
    <t>Využitelnost trenažeru (počet h na studenta)</t>
  </si>
  <si>
    <t>Ušetřené náklady na studenta</t>
  </si>
  <si>
    <t>Měsíční pracovní doba učitele (v autě)</t>
  </si>
  <si>
    <t>Kapacita počtu studentů za měsíc na 1 učitele</t>
  </si>
  <si>
    <t>Kolik času (h) může učitel nechat studenta na trenažeru samostatně</t>
  </si>
  <si>
    <t>Ušetřeno na času učitele</t>
  </si>
  <si>
    <t>Ušetřené náklady měsíčně na provozu 1 auta
+ (na uvolněné kapacitě učitele)</t>
  </si>
  <si>
    <t>Celkový počet učitelů autoškoly</t>
  </si>
  <si>
    <t>Ušetřené měsíční náklady autoškoly</t>
  </si>
  <si>
    <t>Cena trenažeru (bez DPH)</t>
  </si>
  <si>
    <t>Návratnost investice v měsících</t>
  </si>
  <si>
    <t>Návratnost investice v letech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</si>
</sst>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#,##0[$ Kč]"/>
    <numFmt numFmtId="165" formatCode="_-* #,##0\ &quot;CZK&quot;_-;\-* #,##0\ &quot;CZK&quot;_-;_-* &quot;-&quot;\ &quot;CZK&quot;_-;_-@"/>
    <numFmt numFmtId="166" formatCode="0.0"/>
  </numFmts>
  <fonts count="10">
    <font>
      <sz val="12.0"/>
      <color theme="1"/>
      <name val="Calibri"/>
      <scheme val="minor"/>
    </font>
    <font>
      <sz val="12.0"/>
      <color theme="1"/>
      <name val="Calibri"/>
    </font>
    <font>
      <sz val="12.0"/>
      <color theme="1"/>
      <name val="Monda"/>
    </font>
    <font>
      <color theme="1"/>
      <name val="Calibri"/>
      <scheme val="minor"/>
    </font>
    <font/>
    <font>
      <b/>
      <i/>
      <sz val="34.0"/>
      <color rgb="FFFFFFFF"/>
      <name val="Monda"/>
    </font>
    <font>
      <color theme="1"/>
      <name val="Monda"/>
    </font>
    <font>
      <color theme="1"/>
      <name val="Calibri"/>
    </font>
    <font>
      <b/>
      <sz val="14.0"/>
      <color rgb="FFFFFFFF"/>
      <name val="Monda"/>
    </font>
    <font>
      <b/>
      <sz val="15.0"/>
      <color rgb="FFFFFFFF"/>
      <name val="Monda"/>
    </font>
  </fonts>
  <fills count="4">
    <fill>
      <patternFill patternType="none"/>
    </fill>
    <fill>
      <patternFill patternType="lightGray"/>
    </fill>
    <fill>
      <patternFill patternType="solid">
        <fgColor rgb="FFAE322C"/>
        <bgColor rgb="FFAE322C"/>
      </patternFill>
    </fill>
    <fill>
      <patternFill patternType="solid">
        <fgColor rgb="FFFFF2CC"/>
        <bgColor rgb="FFFFF2CC"/>
      </patternFill>
    </fill>
  </fills>
  <borders count="25">
    <border/>
    <border>
      <left style="thin">
        <color rgb="FFAE322C"/>
      </left>
      <top style="thin">
        <color rgb="FFAE322C"/>
      </top>
      <bottom style="thin">
        <color rgb="FFAE322C"/>
      </bottom>
    </border>
    <border>
      <top style="thin">
        <color rgb="FFAE322C"/>
      </top>
      <bottom style="thin">
        <color rgb="FFAE322C"/>
      </bottom>
    </border>
    <border>
      <right style="thin">
        <color rgb="FFAE322C"/>
      </right>
      <top style="thin">
        <color rgb="FFAE322C"/>
      </top>
      <bottom style="thin">
        <color rgb="FFAE322C"/>
      </bottom>
    </border>
    <border>
      <left style="thin">
        <color rgb="FFAE322C"/>
      </left>
      <top style="thin">
        <color rgb="FFAE322C"/>
      </top>
    </border>
    <border>
      <top style="thin">
        <color rgb="FFAE322C"/>
      </top>
    </border>
    <border>
      <right style="thin">
        <color rgb="FFAE322C"/>
      </right>
      <top style="thin">
        <color rgb="FFAE322C"/>
      </top>
    </border>
    <border>
      <left style="thin">
        <color rgb="FFAE322C"/>
      </left>
      <right style="thin">
        <color rgb="FFAE322C"/>
      </right>
      <top style="thin">
        <color rgb="FFAE322C"/>
      </top>
    </border>
    <border>
      <left style="thin">
        <color rgb="FFAE322C"/>
      </left>
      <bottom style="thin">
        <color rgb="FFAE322C"/>
      </bottom>
    </border>
    <border>
      <bottom style="thin">
        <color rgb="FFAE322C"/>
      </bottom>
    </border>
    <border>
      <right style="thin">
        <color rgb="FFAE322C"/>
      </right>
      <bottom style="thin">
        <color rgb="FFAE322C"/>
      </bottom>
    </border>
    <border>
      <left style="thin">
        <color rgb="FFAE322C"/>
      </left>
      <right style="thin">
        <color rgb="FFAE322C"/>
      </right>
    </border>
    <border>
      <left style="thick">
        <color rgb="FFFFFFFF"/>
      </left>
      <right style="thick">
        <color rgb="FFFFFFFF"/>
      </right>
      <top style="thick">
        <color rgb="FFFFFFFF"/>
      </top>
      <bottom style="thick">
        <color rgb="FFFFFFFF"/>
      </bottom>
    </border>
    <border>
      <right style="thick">
        <color rgb="FFFFFFFF"/>
      </right>
      <top style="thick">
        <color rgb="FFFFFFFF"/>
      </top>
      <bottom style="thin">
        <color rgb="FFFFFFFF"/>
      </bottom>
    </border>
    <border>
      <left style="thin">
        <color rgb="FFAE322C"/>
      </left>
    </border>
    <border>
      <right style="thick">
        <color rgb="FFFFFFFF"/>
      </right>
      <bottom style="thin">
        <color rgb="FFFFF2CC"/>
      </bottom>
    </border>
    <border>
      <left style="thick">
        <color rgb="FFFFFFFF"/>
      </left>
      <right style="thick">
        <color rgb="FFFFFFFF"/>
      </right>
      <top style="thick">
        <color rgb="FFFFFFFF"/>
      </top>
      <bottom style="thin">
        <color rgb="FFFFFFFF"/>
      </bottom>
    </border>
    <border>
      <right style="thick">
        <color rgb="FFFFFFFF"/>
      </right>
      <top style="thin">
        <color rgb="FFFFF2CC"/>
      </top>
      <bottom style="thin">
        <color rgb="FFFFFFFF"/>
      </bottom>
    </border>
    <border>
      <left style="thick">
        <color rgb="FFFFFFFF"/>
      </left>
      <right style="thick">
        <color rgb="FFFFFFFF"/>
      </right>
      <top style="thick">
        <color rgb="FFFFFFFF"/>
      </top>
    </border>
    <border>
      <left style="thin">
        <color rgb="FFAE322C"/>
      </left>
      <right style="thin">
        <color rgb="FFAE322C"/>
      </right>
      <top style="thick">
        <color rgb="FFEA9999"/>
      </top>
      <bottom style="thin">
        <color rgb="FFAE322C"/>
      </bottom>
    </border>
    <border>
      <left style="thick">
        <color rgb="FFFFFFFF"/>
      </left>
      <right style="thick">
        <color rgb="FFFFFFFF"/>
      </right>
      <top style="thin">
        <color rgb="FFFFFFFF"/>
      </top>
      <bottom style="thick">
        <color rgb="FFFFFFFF"/>
      </bottom>
    </border>
    <border>
      <left style="thick">
        <color rgb="FFFFFFFF"/>
      </left>
      <right style="thin">
        <color rgb="FFFFFFFF"/>
      </right>
      <top style="thin">
        <color rgb="FFFFFFFF"/>
      </top>
    </border>
    <border>
      <right style="thick">
        <color rgb="FFFFFFFF"/>
      </right>
      <top style="thin">
        <color rgb="FFFFFFFF"/>
      </top>
    </border>
    <border>
      <left style="thin">
        <color rgb="FFAE322C"/>
      </left>
      <right style="thin">
        <color rgb="FFAE322C"/>
      </right>
      <bottom style="thin">
        <color rgb="FFAE322C"/>
      </bottom>
    </border>
    <border>
      <left style="thin">
        <color rgb="FFAE322C"/>
      </left>
      <right style="thin">
        <color rgb="FFAE322C"/>
      </right>
      <top style="thin">
        <color rgb="FFAE322C"/>
      </top>
      <bottom style="thin">
        <color rgb="FFAE322C"/>
      </bottom>
    </border>
  </borders>
  <cellStyleXfs count="1">
    <xf borderId="0" fillId="0" fontId="0" numFmtId="0" applyAlignment="1" applyFont="1"/>
  </cellStyleXfs>
  <cellXfs count="59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1" numFmtId="0" xfId="0" applyAlignment="1" applyFont="1">
      <alignment shrinkToFit="0" wrapText="1"/>
    </xf>
    <xf borderId="0" fillId="0" fontId="2" numFmtId="0" xfId="0" applyAlignment="1" applyFont="1">
      <alignment readingOrder="0"/>
    </xf>
    <xf borderId="0" fillId="0" fontId="3" numFmtId="0" xfId="0" applyFont="1"/>
    <xf borderId="1" fillId="2" fontId="3" numFmtId="0" xfId="0" applyBorder="1" applyFill="1" applyFont="1"/>
    <xf borderId="2" fillId="0" fontId="4" numFmtId="0" xfId="0" applyBorder="1" applyFont="1"/>
    <xf borderId="3" fillId="0" fontId="4" numFmtId="0" xfId="0" applyBorder="1" applyFont="1"/>
    <xf borderId="4" fillId="2" fontId="3" numFmtId="0" xfId="0" applyBorder="1" applyFont="1"/>
    <xf borderId="5" fillId="0" fontId="4" numFmtId="0" xfId="0" applyBorder="1" applyFont="1"/>
    <xf borderId="6" fillId="0" fontId="4" numFmtId="0" xfId="0" applyBorder="1" applyFont="1"/>
    <xf borderId="7" fillId="2" fontId="1" numFmtId="0" xfId="0" applyBorder="1" applyFont="1"/>
    <xf borderId="8" fillId="0" fontId="4" numFmtId="0" xfId="0" applyBorder="1" applyFont="1"/>
    <xf borderId="9" fillId="0" fontId="4" numFmtId="0" xfId="0" applyBorder="1" applyFont="1"/>
    <xf borderId="10" fillId="0" fontId="4" numFmtId="0" xfId="0" applyBorder="1" applyFont="1"/>
    <xf borderId="11" fillId="0" fontId="4" numFmtId="0" xfId="0" applyBorder="1" applyFont="1"/>
    <xf borderId="4" fillId="2" fontId="5" numFmtId="0" xfId="0" applyAlignment="1" applyBorder="1" applyFont="1">
      <alignment horizontal="center" readingOrder="0" textRotation="90" vertical="center"/>
    </xf>
    <xf borderId="12" fillId="0" fontId="6" numFmtId="0" xfId="0" applyAlignment="1" applyBorder="1" applyFont="1">
      <alignment vertical="center"/>
    </xf>
    <xf borderId="13" fillId="0" fontId="6" numFmtId="0" xfId="0" applyAlignment="1" applyBorder="1" applyFont="1">
      <alignment readingOrder="0" vertical="center"/>
    </xf>
    <xf borderId="0" fillId="0" fontId="3" numFmtId="0" xfId="0" applyAlignment="1" applyFont="1">
      <alignment vertical="center"/>
    </xf>
    <xf borderId="0" fillId="0" fontId="1" numFmtId="0" xfId="0" applyAlignment="1" applyFont="1">
      <alignment vertical="center"/>
    </xf>
    <xf borderId="14" fillId="0" fontId="4" numFmtId="0" xfId="0" applyBorder="1" applyFont="1"/>
    <xf borderId="12" fillId="0" fontId="6" numFmtId="0" xfId="0" applyAlignment="1" applyBorder="1" applyFont="1">
      <alignment readingOrder="0" vertical="center"/>
    </xf>
    <xf borderId="15" fillId="3" fontId="6" numFmtId="164" xfId="0" applyAlignment="1" applyBorder="1" applyFill="1" applyFont="1" applyNumberFormat="1">
      <alignment readingOrder="0" vertical="center"/>
    </xf>
    <xf borderId="16" fillId="0" fontId="6" numFmtId="0" xfId="0" applyAlignment="1" applyBorder="1" applyFont="1">
      <alignment readingOrder="0" vertical="center"/>
    </xf>
    <xf borderId="17" fillId="3" fontId="6" numFmtId="164" xfId="0" applyAlignment="1" applyBorder="1" applyFont="1" applyNumberFormat="1">
      <alignment readingOrder="0" vertical="center"/>
    </xf>
    <xf borderId="11" fillId="2" fontId="6" numFmtId="0" xfId="0" applyBorder="1" applyFont="1"/>
    <xf borderId="12" fillId="0" fontId="6" numFmtId="164" xfId="0" applyAlignment="1" applyBorder="1" applyFont="1" applyNumberFormat="1">
      <alignment vertical="center"/>
    </xf>
    <xf borderId="0" fillId="0" fontId="1" numFmtId="165" xfId="0" applyAlignment="1" applyFont="1" applyNumberFormat="1">
      <alignment vertical="center"/>
    </xf>
    <xf borderId="0" fillId="0" fontId="7" numFmtId="0" xfId="0" applyAlignment="1" applyFont="1">
      <alignment vertical="center"/>
    </xf>
    <xf borderId="18" fillId="0" fontId="6" numFmtId="0" xfId="0" applyAlignment="1" applyBorder="1" applyFont="1">
      <alignment vertical="center"/>
    </xf>
    <xf borderId="18" fillId="3" fontId="6" numFmtId="0" xfId="0" applyAlignment="1" applyBorder="1" applyFont="1">
      <alignment readingOrder="0" vertical="center"/>
    </xf>
    <xf borderId="0" fillId="0" fontId="7" numFmtId="164" xfId="0" applyAlignment="1" applyFont="1" applyNumberFormat="1">
      <alignment vertical="center"/>
    </xf>
    <xf borderId="19" fillId="2" fontId="8" numFmtId="0" xfId="0" applyAlignment="1" applyBorder="1" applyFont="1">
      <alignment vertical="center"/>
    </xf>
    <xf borderId="19" fillId="2" fontId="8" numFmtId="164" xfId="0" applyAlignment="1" applyBorder="1" applyFont="1" applyNumberFormat="1">
      <alignment vertical="center"/>
    </xf>
    <xf borderId="7" fillId="2" fontId="6" numFmtId="0" xfId="0" applyBorder="1" applyFont="1"/>
    <xf borderId="0" fillId="0" fontId="1" numFmtId="165" xfId="0" applyFont="1" applyNumberFormat="1"/>
    <xf borderId="20" fillId="0" fontId="6" numFmtId="0" xfId="0" applyAlignment="1" applyBorder="1" applyFont="1">
      <alignment vertical="center"/>
    </xf>
    <xf borderId="20" fillId="3" fontId="6" numFmtId="1" xfId="0" applyAlignment="1" applyBorder="1" applyFont="1" applyNumberFormat="1">
      <alignment readingOrder="0" vertical="center"/>
    </xf>
    <xf borderId="12" fillId="0" fontId="6" numFmtId="166" xfId="0" applyAlignment="1" applyBorder="1" applyFont="1" applyNumberFormat="1">
      <alignment vertical="center"/>
    </xf>
    <xf borderId="0" fillId="0" fontId="7" numFmtId="1" xfId="0" applyFont="1" applyNumberFormat="1"/>
    <xf borderId="21" fillId="0" fontId="6" numFmtId="0" xfId="0" applyAlignment="1" applyBorder="1" applyFont="1">
      <alignment shrinkToFit="0" vertical="center" wrapText="1"/>
    </xf>
    <xf borderId="22" fillId="3" fontId="6" numFmtId="0" xfId="0" applyAlignment="1" applyBorder="1" applyFont="1">
      <alignment readingOrder="0" vertical="center"/>
    </xf>
    <xf borderId="0" fillId="0" fontId="7" numFmtId="166" xfId="0" applyAlignment="1" applyFont="1" applyNumberFormat="1">
      <alignment vertical="center"/>
    </xf>
    <xf borderId="0" fillId="0" fontId="7" numFmtId="1" xfId="0" applyAlignment="1" applyFont="1" applyNumberFormat="1">
      <alignment vertical="center"/>
    </xf>
    <xf borderId="7" fillId="2" fontId="6" numFmtId="0" xfId="0" applyBorder="1" applyFont="1"/>
    <xf borderId="0" fillId="0" fontId="7" numFmtId="9" xfId="0" applyFont="1" applyNumberFormat="1"/>
    <xf borderId="12" fillId="0" fontId="6" numFmtId="0" xfId="0" applyAlignment="1" applyBorder="1" applyFont="1">
      <alignment readingOrder="0" shrinkToFit="0" vertical="center" wrapText="1"/>
    </xf>
    <xf borderId="0" fillId="2" fontId="6" numFmtId="0" xfId="0" applyFont="1"/>
    <xf borderId="0" fillId="0" fontId="7" numFmtId="0" xfId="0" applyFont="1"/>
    <xf borderId="21" fillId="0" fontId="6" numFmtId="0" xfId="0" applyAlignment="1" applyBorder="1" applyFont="1">
      <alignment readingOrder="0" vertical="center"/>
    </xf>
    <xf borderId="0" fillId="0" fontId="7" numFmtId="164" xfId="0" applyFont="1" applyNumberFormat="1"/>
    <xf borderId="12" fillId="0" fontId="6" numFmtId="164" xfId="0" applyAlignment="1" applyBorder="1" applyFont="1" applyNumberFormat="1">
      <alignment readingOrder="0" vertical="center"/>
    </xf>
    <xf borderId="23" fillId="2" fontId="6" numFmtId="0" xfId="0" applyBorder="1" applyFont="1"/>
    <xf borderId="24" fillId="2" fontId="9" numFmtId="0" xfId="0" applyAlignment="1" applyBorder="1" applyFont="1">
      <alignment readingOrder="0" vertical="center"/>
    </xf>
    <xf borderId="24" fillId="2" fontId="9" numFmtId="1" xfId="0" applyAlignment="1" applyBorder="1" applyFont="1" applyNumberFormat="1">
      <alignment vertical="center"/>
    </xf>
    <xf borderId="24" fillId="2" fontId="9" numFmtId="2" xfId="0" applyAlignment="1" applyBorder="1" applyFont="1" applyNumberFormat="1">
      <alignment vertical="center"/>
    </xf>
    <xf borderId="23" fillId="0" fontId="4" numFmtId="0" xfId="0" applyBorder="1" applyFont="1"/>
    <xf borderId="0" fillId="0" fontId="7" numFmtId="2" xfId="0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85725</xdr:rowOff>
    </xdr:from>
    <xdr:ext cx="3028950" cy="1181100"/>
    <xdr:pic>
      <xdr:nvPicPr>
        <xdr:cNvPr id="0" name="image1.png" title="Obrázek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1.22" defaultRowHeight="15.0"/>
  <cols>
    <col customWidth="1" min="1" max="1" width="25.22"/>
    <col customWidth="1" min="2" max="2" width="42.44"/>
    <col customWidth="1" min="3" max="3" width="17.56"/>
    <col customWidth="1" min="4" max="4" width="35.33"/>
    <col customWidth="1" min="5" max="6" width="24.33"/>
    <col customWidth="1" min="7" max="7" width="13.22"/>
    <col customWidth="1" min="8" max="8" width="11.44"/>
    <col customWidth="1" min="9" max="9" width="13.89"/>
    <col customWidth="1" min="10" max="10" width="22.67"/>
    <col customWidth="1" min="11" max="11" width="8.33"/>
    <col customWidth="1" min="12" max="12" width="8.89"/>
    <col customWidth="1" min="13" max="13" width="8.33"/>
    <col customWidth="1" min="14" max="14" width="54.78"/>
    <col customWidth="1" min="15" max="15" width="13.89"/>
    <col customWidth="1" min="16" max="16" width="8.33"/>
    <col customWidth="1" min="17" max="17" width="37.0"/>
    <col customWidth="1" min="18" max="18" width="14.0"/>
    <col customWidth="1" min="19" max="20" width="8.33"/>
    <col customWidth="1" min="21" max="21" width="51.22"/>
    <col customWidth="1" min="22" max="29" width="8.33"/>
  </cols>
  <sheetData>
    <row r="1" ht="15.75" customHeight="1"/>
    <row r="2" ht="15.75" customHeight="1"/>
    <row r="3" ht="15.75" customHeight="1"/>
    <row r="4" ht="15.75" customHeight="1"/>
    <row r="5" ht="15.75" customHeight="1">
      <c r="E5" s="1"/>
      <c r="F5" s="1"/>
      <c r="G5" s="1"/>
      <c r="H5" s="1"/>
      <c r="J5" s="1"/>
      <c r="K5" s="1"/>
      <c r="L5" s="1"/>
    </row>
    <row r="6" ht="15.75" customHeight="1">
      <c r="E6" s="1"/>
      <c r="F6" s="1"/>
      <c r="G6" s="1"/>
      <c r="H6" s="1"/>
      <c r="J6" s="1"/>
      <c r="K6" s="1"/>
      <c r="L6" s="1"/>
    </row>
    <row r="7" ht="15.75" customHeight="1">
      <c r="E7" s="1"/>
      <c r="F7" s="1"/>
      <c r="G7" s="1"/>
      <c r="H7" s="1"/>
      <c r="J7" s="2"/>
      <c r="K7" s="1"/>
      <c r="L7" s="1"/>
    </row>
    <row r="8" ht="19.5" customHeight="1">
      <c r="A8" s="3" t="s">
        <v>0</v>
      </c>
      <c r="C8" s="1"/>
      <c r="D8" s="1"/>
      <c r="E8" s="1"/>
      <c r="F8" s="1"/>
      <c r="G8" s="1"/>
      <c r="H8" s="1"/>
      <c r="J8" s="1"/>
      <c r="K8" s="1"/>
      <c r="L8" s="1"/>
    </row>
    <row r="9" ht="19.5" customHeight="1">
      <c r="A9" s="3" t="s">
        <v>1</v>
      </c>
      <c r="C9" s="1"/>
      <c r="D9" s="1"/>
      <c r="E9" s="1"/>
      <c r="F9" s="1"/>
      <c r="G9" s="1"/>
      <c r="H9" s="1"/>
      <c r="J9" s="1"/>
      <c r="K9" s="1"/>
      <c r="L9" s="1"/>
    </row>
    <row r="10" ht="19.5" customHeight="1">
      <c r="A10" s="3" t="s">
        <v>2</v>
      </c>
      <c r="C10" s="1"/>
      <c r="D10" s="1"/>
      <c r="E10" s="1"/>
      <c r="F10" s="1"/>
      <c r="G10" s="1"/>
      <c r="H10" s="1"/>
      <c r="J10" s="1"/>
      <c r="K10" s="1"/>
      <c r="L10" s="1"/>
    </row>
    <row r="11" ht="15.75" customHeight="1">
      <c r="E11" s="4"/>
      <c r="F11" s="4"/>
      <c r="G11" s="4"/>
      <c r="H11" s="4"/>
    </row>
    <row r="12" ht="15.75" customHeight="1">
      <c r="E12" s="4"/>
      <c r="F12" s="4"/>
      <c r="G12" s="4"/>
      <c r="H12" s="4"/>
    </row>
    <row r="13" ht="15.75" customHeight="1">
      <c r="A13" s="5"/>
      <c r="B13" s="6"/>
      <c r="C13" s="6"/>
      <c r="D13" s="7"/>
      <c r="E13" s="1"/>
      <c r="F13" s="1"/>
      <c r="G13" s="1"/>
      <c r="H13" s="1"/>
    </row>
    <row r="14" ht="15.75" customHeight="1">
      <c r="A14" s="8"/>
      <c r="B14" s="9"/>
      <c r="C14" s="10"/>
      <c r="D14" s="11"/>
      <c r="E14" s="1"/>
      <c r="F14" s="1"/>
      <c r="G14" s="1"/>
      <c r="H14" s="1"/>
    </row>
    <row r="15" ht="15.75" customHeight="1">
      <c r="A15" s="12"/>
      <c r="B15" s="13"/>
      <c r="C15" s="14"/>
      <c r="D15" s="15"/>
      <c r="E15" s="1"/>
      <c r="F15" s="1"/>
      <c r="G15" s="1"/>
      <c r="H15" s="1"/>
    </row>
    <row r="16" ht="30.0" customHeight="1">
      <c r="A16" s="16" t="s">
        <v>3</v>
      </c>
      <c r="B16" s="17" t="s">
        <v>4</v>
      </c>
      <c r="C16" s="18">
        <v>29.0</v>
      </c>
      <c r="D16" s="15"/>
      <c r="E16" s="19"/>
      <c r="F16" s="19"/>
      <c r="G16" s="19"/>
      <c r="H16" s="19"/>
      <c r="I16" s="19"/>
      <c r="J16" s="20"/>
      <c r="K16" s="20"/>
      <c r="L16" s="20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</row>
    <row r="17" ht="30.0" customHeight="1">
      <c r="A17" s="21"/>
      <c r="B17" s="22" t="s">
        <v>5</v>
      </c>
      <c r="C17" s="23">
        <v>225.0</v>
      </c>
      <c r="D17" s="15"/>
      <c r="E17" s="20"/>
      <c r="F17" s="20"/>
      <c r="G17" s="20"/>
      <c r="H17" s="20"/>
      <c r="I17" s="19"/>
      <c r="J17" s="20"/>
      <c r="K17" s="20"/>
      <c r="L17" s="20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</row>
    <row r="18" ht="30.0" customHeight="1">
      <c r="A18" s="21"/>
      <c r="B18" s="24" t="s">
        <v>6</v>
      </c>
      <c r="C18" s="25">
        <v>4580.0</v>
      </c>
      <c r="D18" s="15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</row>
    <row r="19" ht="15.75" customHeight="1">
      <c r="A19" s="21"/>
      <c r="B19" s="26"/>
      <c r="C19" s="26"/>
      <c r="D19" s="15"/>
      <c r="E19" s="1"/>
      <c r="F19" s="1"/>
      <c r="G19" s="1"/>
      <c r="H19" s="1"/>
      <c r="J19" s="1"/>
      <c r="K19" s="1"/>
      <c r="L19" s="1"/>
    </row>
    <row r="20" ht="30.0" customHeight="1">
      <c r="A20" s="21"/>
      <c r="B20" s="22" t="s">
        <v>7</v>
      </c>
      <c r="C20" s="27">
        <f>C18/C16</f>
        <v>157.9310345</v>
      </c>
      <c r="D20" s="15"/>
      <c r="E20" s="20"/>
      <c r="F20" s="20"/>
      <c r="G20" s="20"/>
      <c r="H20" s="28"/>
      <c r="I20" s="19"/>
      <c r="J20" s="20"/>
      <c r="K20" s="20"/>
      <c r="L20" s="20"/>
      <c r="M20" s="19"/>
      <c r="N20" s="29"/>
      <c r="O20" s="19"/>
      <c r="P20" s="19"/>
      <c r="Q20" s="29"/>
      <c r="R20" s="19"/>
      <c r="S20" s="19"/>
      <c r="T20" s="19"/>
      <c r="U20" s="29"/>
      <c r="V20" s="19"/>
      <c r="W20" s="19"/>
      <c r="X20" s="19"/>
      <c r="Y20" s="19"/>
      <c r="Z20" s="19"/>
      <c r="AA20" s="19"/>
      <c r="AB20" s="19"/>
      <c r="AC20" s="19"/>
    </row>
    <row r="21" ht="30.0" customHeight="1">
      <c r="A21" s="21"/>
      <c r="B21" s="30" t="s">
        <v>8</v>
      </c>
      <c r="C21" s="31">
        <v>3.0</v>
      </c>
      <c r="D21" s="15"/>
      <c r="E21" s="20"/>
      <c r="F21" s="20"/>
      <c r="G21" s="20"/>
      <c r="H21" s="28"/>
      <c r="I21" s="19"/>
      <c r="J21" s="20"/>
      <c r="K21" s="20"/>
      <c r="L21" s="20"/>
      <c r="M21" s="19"/>
      <c r="N21" s="19"/>
      <c r="O21" s="32"/>
      <c r="P21" s="19"/>
      <c r="Q21" s="19"/>
      <c r="R21" s="32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</row>
    <row r="22" ht="30.0" customHeight="1">
      <c r="A22" s="21"/>
      <c r="B22" s="33" t="s">
        <v>9</v>
      </c>
      <c r="C22" s="34">
        <f>C20*C21</f>
        <v>473.7931034</v>
      </c>
      <c r="D22" s="15"/>
      <c r="E22" s="20"/>
      <c r="F22" s="20"/>
      <c r="G22" s="20"/>
      <c r="H22" s="28"/>
      <c r="I22" s="19"/>
      <c r="J22" s="20"/>
      <c r="K22" s="20"/>
      <c r="L22" s="20"/>
      <c r="M22" s="19"/>
      <c r="N22" s="19"/>
      <c r="O22" s="29"/>
      <c r="P22" s="19"/>
      <c r="Q22" s="19"/>
      <c r="R22" s="32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</row>
    <row r="23" ht="15.75" customHeight="1">
      <c r="A23" s="21"/>
      <c r="B23" s="35"/>
      <c r="C23" s="35"/>
      <c r="D23" s="15"/>
      <c r="E23" s="1"/>
      <c r="F23" s="1"/>
      <c r="G23" s="1"/>
      <c r="H23" s="36"/>
    </row>
    <row r="24" ht="30.0" customHeight="1">
      <c r="A24" s="21"/>
      <c r="B24" s="37" t="s">
        <v>10</v>
      </c>
      <c r="C24" s="38">
        <v>150.0</v>
      </c>
      <c r="D24" s="15"/>
      <c r="E24" s="20"/>
      <c r="F24" s="20"/>
      <c r="G24" s="20"/>
      <c r="H24" s="28"/>
      <c r="I24" s="19"/>
      <c r="J24" s="19"/>
      <c r="K24" s="19"/>
      <c r="L24" s="19"/>
      <c r="M24" s="19"/>
      <c r="N24" s="19"/>
      <c r="O24" s="32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</row>
    <row r="25" ht="30.0" customHeight="1">
      <c r="A25" s="21"/>
      <c r="B25" s="22" t="s">
        <v>11</v>
      </c>
      <c r="C25" s="39">
        <f>C24/C16</f>
        <v>5.172413793</v>
      </c>
      <c r="D25" s="15"/>
      <c r="E25" s="20"/>
      <c r="F25" s="20"/>
      <c r="G25" s="20"/>
      <c r="H25" s="28"/>
      <c r="I25" s="19"/>
      <c r="J25" s="20"/>
      <c r="K25" s="20"/>
      <c r="L25" s="20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</row>
    <row r="26" ht="15.75" customHeight="1">
      <c r="A26" s="21"/>
      <c r="B26" s="26"/>
      <c r="C26" s="26"/>
      <c r="D26" s="15"/>
      <c r="E26" s="1"/>
      <c r="F26" s="1"/>
      <c r="G26" s="1"/>
      <c r="H26" s="36"/>
      <c r="J26" s="1"/>
      <c r="K26" s="36"/>
      <c r="L26" s="36"/>
      <c r="O26" s="40"/>
      <c r="R26" s="40"/>
    </row>
    <row r="27" ht="40.5" customHeight="1">
      <c r="A27" s="21"/>
      <c r="B27" s="41" t="s">
        <v>12</v>
      </c>
      <c r="C27" s="42">
        <v>0.0</v>
      </c>
      <c r="D27" s="15"/>
      <c r="E27" s="20"/>
      <c r="F27" s="20"/>
      <c r="G27" s="20"/>
      <c r="H27" s="28"/>
      <c r="I27" s="19"/>
      <c r="J27" s="20"/>
      <c r="K27" s="20"/>
      <c r="L27" s="28"/>
      <c r="M27" s="19"/>
      <c r="N27" s="19"/>
      <c r="O27" s="43"/>
      <c r="P27" s="19"/>
      <c r="Q27" s="19"/>
      <c r="R27" s="2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</row>
    <row r="28" ht="30.0" customHeight="1">
      <c r="A28" s="21"/>
      <c r="B28" s="33" t="s">
        <v>13</v>
      </c>
      <c r="C28" s="34">
        <f>C27*C17</f>
        <v>0</v>
      </c>
      <c r="D28" s="15"/>
      <c r="E28" s="20"/>
      <c r="F28" s="20"/>
      <c r="G28" s="20"/>
      <c r="H28" s="28"/>
      <c r="I28" s="19"/>
      <c r="J28" s="20"/>
      <c r="K28" s="28"/>
      <c r="L28" s="20"/>
      <c r="M28" s="19"/>
      <c r="N28" s="19"/>
      <c r="O28" s="19"/>
      <c r="P28" s="19"/>
      <c r="Q28" s="19"/>
      <c r="R28" s="44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</row>
    <row r="29" ht="15.75" customHeight="1">
      <c r="A29" s="21"/>
      <c r="B29" s="35"/>
      <c r="C29" s="45"/>
      <c r="D29" s="15"/>
      <c r="E29" s="1"/>
      <c r="F29" s="1"/>
      <c r="G29" s="1"/>
      <c r="H29" s="36"/>
      <c r="J29" s="1"/>
      <c r="K29" s="1"/>
      <c r="L29" s="1"/>
      <c r="R29" s="46"/>
    </row>
    <row r="30" ht="42.0" customHeight="1">
      <c r="A30" s="21"/>
      <c r="B30" s="47" t="s">
        <v>14</v>
      </c>
      <c r="C30" s="27">
        <f>(C22+C28)*C25</f>
        <v>2450.653983</v>
      </c>
      <c r="D30" s="15"/>
      <c r="E30" s="20"/>
      <c r="F30" s="20"/>
      <c r="G30" s="20"/>
      <c r="H30" s="28"/>
      <c r="I30" s="19"/>
      <c r="J30" s="20"/>
      <c r="K30" s="20"/>
      <c r="L30" s="20"/>
      <c r="M30" s="19"/>
      <c r="N30" s="19"/>
      <c r="O30" s="19"/>
      <c r="P30" s="19"/>
      <c r="Q30" s="19"/>
      <c r="R30" s="44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</row>
    <row r="31" ht="15.75" customHeight="1">
      <c r="A31" s="21"/>
      <c r="B31" s="48"/>
      <c r="C31" s="48"/>
      <c r="D31" s="15"/>
      <c r="E31" s="1"/>
      <c r="F31" s="1"/>
      <c r="G31" s="1"/>
      <c r="H31" s="36"/>
      <c r="J31" s="1"/>
      <c r="K31" s="1"/>
      <c r="L31" s="1"/>
      <c r="O31" s="49"/>
    </row>
    <row r="32" ht="30.0" customHeight="1">
      <c r="A32" s="21"/>
      <c r="B32" s="50" t="s">
        <v>15</v>
      </c>
      <c r="C32" s="42">
        <v>4.0</v>
      </c>
      <c r="D32" s="15"/>
      <c r="E32" s="20"/>
      <c r="F32" s="20"/>
      <c r="G32" s="20"/>
      <c r="H32" s="28"/>
      <c r="I32" s="19"/>
      <c r="J32" s="20"/>
      <c r="K32" s="20"/>
      <c r="L32" s="28"/>
      <c r="M32" s="19"/>
      <c r="N32" s="19"/>
      <c r="O32" s="19"/>
      <c r="P32" s="19"/>
      <c r="Q32" s="19"/>
      <c r="R32" s="32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</row>
    <row r="33" ht="30.0" customHeight="1">
      <c r="A33" s="21"/>
      <c r="B33" s="33" t="s">
        <v>16</v>
      </c>
      <c r="C33" s="34">
        <f>C32*C30</f>
        <v>9802.615933</v>
      </c>
      <c r="D33" s="15"/>
      <c r="E33" s="20"/>
      <c r="F33" s="20"/>
      <c r="G33" s="20"/>
      <c r="H33" s="28"/>
      <c r="I33" s="19"/>
      <c r="J33" s="20"/>
      <c r="K33" s="20"/>
      <c r="L33" s="28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</row>
    <row r="34" ht="15.75" customHeight="1">
      <c r="A34" s="21"/>
      <c r="B34" s="35"/>
      <c r="C34" s="35"/>
      <c r="D34" s="15"/>
      <c r="E34" s="1"/>
      <c r="F34" s="1"/>
      <c r="G34" s="1"/>
      <c r="H34" s="36"/>
      <c r="J34" s="1"/>
      <c r="K34" s="1"/>
      <c r="L34" s="36"/>
      <c r="O34" s="49"/>
      <c r="R34" s="51"/>
    </row>
    <row r="35" ht="30.0" customHeight="1">
      <c r="A35" s="21"/>
      <c r="B35" s="22" t="s">
        <v>17</v>
      </c>
      <c r="C35" s="52">
        <v>260000.0</v>
      </c>
      <c r="D35" s="15"/>
      <c r="E35" s="20"/>
      <c r="F35" s="20"/>
      <c r="G35" s="20"/>
      <c r="H35" s="28"/>
      <c r="I35" s="19"/>
      <c r="J35" s="20"/>
      <c r="K35" s="20"/>
      <c r="L35" s="28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</row>
    <row r="36" ht="7.5" customHeight="1">
      <c r="A36" s="21"/>
      <c r="B36" s="53"/>
      <c r="C36" s="53"/>
      <c r="D36" s="15"/>
      <c r="E36" s="1"/>
      <c r="F36" s="1"/>
      <c r="G36" s="1"/>
      <c r="H36" s="36"/>
      <c r="J36" s="1"/>
      <c r="K36" s="1"/>
      <c r="L36" s="36"/>
      <c r="O36" s="49"/>
    </row>
    <row r="37" ht="28.5" customHeight="1">
      <c r="A37" s="21"/>
      <c r="B37" s="54" t="s">
        <v>18</v>
      </c>
      <c r="C37" s="55">
        <f>C35/C33</f>
        <v>26.52353227</v>
      </c>
      <c r="D37" s="15"/>
      <c r="E37" s="20"/>
      <c r="F37" s="20"/>
      <c r="G37" s="20"/>
      <c r="H37" s="28"/>
      <c r="I37" s="19"/>
      <c r="J37" s="20"/>
      <c r="K37" s="20"/>
      <c r="L37" s="28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</row>
    <row r="38" ht="24.0" customHeight="1">
      <c r="A38" s="12"/>
      <c r="B38" s="54" t="s">
        <v>19</v>
      </c>
      <c r="C38" s="56">
        <f>C37/12</f>
        <v>2.210294355</v>
      </c>
      <c r="D38" s="15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</row>
    <row r="39" ht="15.75" customHeight="1">
      <c r="A39" s="5"/>
      <c r="B39" s="6"/>
      <c r="C39" s="7"/>
      <c r="D39" s="57"/>
      <c r="O39" s="51"/>
      <c r="R39" s="40"/>
    </row>
    <row r="40" ht="15.75" customHeight="1">
      <c r="R40" s="58"/>
    </row>
    <row r="41" ht="15.75" customHeight="1">
      <c r="O41" s="40"/>
    </row>
    <row r="42" ht="15.75" customHeight="1">
      <c r="O42" s="58"/>
      <c r="R42" s="40"/>
    </row>
    <row r="43" ht="15.75" customHeight="1">
      <c r="R43" s="40"/>
    </row>
    <row r="44" ht="15.75" customHeight="1"/>
    <row r="45" ht="15.75" customHeight="1"/>
    <row r="46" ht="15.75" customHeight="1"/>
    <row r="47" ht="15.75" customHeight="1">
      <c r="N47" s="49"/>
      <c r="Q47" s="49"/>
    </row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6">
    <mergeCell ref="A1:D7"/>
    <mergeCell ref="A13:D13"/>
    <mergeCell ref="A14:C15"/>
    <mergeCell ref="D14:D39"/>
    <mergeCell ref="A16:A38"/>
    <mergeCell ref="A39:C39"/>
  </mergeCells>
  <printOptions/>
  <pageMargins bottom="1.0" footer="0.0" header="0.0" left="0.75" right="0.75" top="1.0"/>
  <pageSetup paperSize="9" orientation="portrait"/>
  <drawing r:id="rId2"/>
  <legacyDrawing r:id="rId3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2019-04-02T18:50:49Z</dcterms:created>
  <dc:creator>Jiří Novotný</dc:creator>
</cp:coreProperties>
</file>